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итание 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I195" i="1"/>
  <c r="F195" i="1"/>
  <c r="F176" i="1"/>
  <c r="H176" i="1"/>
  <c r="I176" i="1"/>
  <c r="G176" i="1"/>
  <c r="G157" i="1"/>
  <c r="H157" i="1"/>
  <c r="I157" i="1"/>
  <c r="J157" i="1"/>
  <c r="F138" i="1"/>
  <c r="H138" i="1"/>
  <c r="I138" i="1"/>
  <c r="J138" i="1"/>
  <c r="I119" i="1"/>
  <c r="G119" i="1"/>
  <c r="F119" i="1"/>
  <c r="J100" i="1"/>
  <c r="I100" i="1"/>
  <c r="F81" i="1"/>
  <c r="H81" i="1"/>
  <c r="G81" i="1"/>
  <c r="J81" i="1"/>
  <c r="I81" i="1"/>
  <c r="L81" i="1"/>
  <c r="F62" i="1"/>
  <c r="H62" i="1"/>
  <c r="G62" i="1"/>
  <c r="I62" i="1"/>
  <c r="J62" i="1"/>
  <c r="L62" i="1"/>
  <c r="L195" i="1"/>
  <c r="F43" i="1"/>
  <c r="J43" i="1"/>
  <c r="F24" i="1"/>
  <c r="I24" i="1"/>
  <c r="G195" i="1"/>
  <c r="H195" i="1"/>
  <c r="J195" i="1"/>
  <c r="L176" i="1"/>
  <c r="J176" i="1"/>
  <c r="L157" i="1"/>
  <c r="G138" i="1"/>
  <c r="L138" i="1"/>
  <c r="H119" i="1"/>
  <c r="L119" i="1"/>
  <c r="J119" i="1"/>
  <c r="H100" i="1"/>
  <c r="G100" i="1"/>
  <c r="L100" i="1"/>
  <c r="F100" i="1"/>
  <c r="G43" i="1"/>
  <c r="H43" i="1"/>
  <c r="I43" i="1"/>
  <c r="L43" i="1"/>
  <c r="H24" i="1"/>
  <c r="J24" i="1"/>
  <c r="L24" i="1"/>
  <c r="G24" i="1"/>
  <c r="I196" i="1" l="1"/>
  <c r="J196" i="1"/>
  <c r="H196" i="1"/>
  <c r="F196" i="1"/>
  <c r="G196" i="1"/>
  <c r="L196" i="1"/>
</calcChain>
</file>

<file path=xl/sharedStrings.xml><?xml version="1.0" encoding="utf-8"?>
<sst xmlns="http://schemas.openxmlformats.org/spreadsheetml/2006/main" count="239" uniqueCount="72">
  <si>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</si>
  <si>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</si>
  <si>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</si>
  <si>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</si>
  <si>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</si>
  <si>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</si>
  <si>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</si>
  <si>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</si>
  <si>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</si>
  <si>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</si>
  <si>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</si>
  <si>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</si>
  <si>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</si>
  <si>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</si>
  <si>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</si>
  <si>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</si>
  <si>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</si>
  <si>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</si>
  <si>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</si>
  <si>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</si>
  <si>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</si>
  <si>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</si>
  <si>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</si>
  <si>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</si>
  <si>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</si>
  <si>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</si>
  <si>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</si>
  <si>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</si>
  <si>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</si>
  <si>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</si>
  <si>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</si>
  <si>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</si>
  <si>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</si>
  <si>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</si>
  <si>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</si>
  <si>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</si>
  <si>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</si>
  <si>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</si>
  <si>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</si>
  <si>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</si>
  <si>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Рожки отварные, масло сливочное. Биточки мясные</t>
  </si>
  <si>
    <t>Чай с сахаром</t>
  </si>
  <si>
    <t>банан</t>
  </si>
  <si>
    <t>нарезка из капусты</t>
  </si>
  <si>
    <t>Картофельное пюре, масло сливочное.Котлеты рыбные</t>
  </si>
  <si>
    <t>борщ со сметаной</t>
  </si>
  <si>
    <t>яблоко</t>
  </si>
  <si>
    <t>нарезка из огурца</t>
  </si>
  <si>
    <t>сладкое</t>
  </si>
  <si>
    <t>блинчики с творогом</t>
  </si>
  <si>
    <t>Суп рыбный</t>
  </si>
  <si>
    <t>№694,565</t>
  </si>
  <si>
    <t>Картофельное пюре , масло сливочное. Котлета</t>
  </si>
  <si>
    <t>какао</t>
  </si>
  <si>
    <t>нарезка из помидор</t>
  </si>
  <si>
    <t>мандарин</t>
  </si>
  <si>
    <t>чай с сахаром</t>
  </si>
  <si>
    <t>сыр</t>
  </si>
  <si>
    <t>№388,618</t>
  </si>
  <si>
    <t>Каша перловая, масло сливочное. Печень куриная, тушеная морковью и луком</t>
  </si>
  <si>
    <t>апельсин</t>
  </si>
  <si>
    <t>Макароны отварные, масло сливочное.Мясо птицы</t>
  </si>
  <si>
    <t>Чай с лимоном</t>
  </si>
  <si>
    <t>Каша гречневая.масло сливочное. Голубец</t>
  </si>
  <si>
    <t>чай с лимоном</t>
  </si>
  <si>
    <t>Каша рисовая на молоке. Масло сливочное</t>
  </si>
  <si>
    <t>кофейный напиток (супррогат) с сахаром</t>
  </si>
  <si>
    <t xml:space="preserve">компот </t>
  </si>
  <si>
    <t>компот</t>
  </si>
  <si>
    <t>кофейный напиток (суррогат) с сахаром</t>
  </si>
  <si>
    <t xml:space="preserve">Каша пшеничная на молоке. Масло сливочное.
</t>
  </si>
  <si>
    <t>Черных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</si>
</sst>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5" borderId="6" xfId="0" applyFont="1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14" xfId="0" applyNumberFormat="1" applyFill="1" applyBorder="1" applyAlignment="1" applyProtection="1">
      <alignment wrapText="1"/>
      <protection locked="0"/>
    </xf>
    <xf numFmtId="1" fontId="0" fillId="5" borderId="27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17" xfId="0" applyNumberForma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F65" sqref="F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/>
      <c r="D1" s="88"/>
      <c r="E1" s="88"/>
      <c r="F1" s="12" t="s">
        <v>16</v>
      </c>
      <c r="G1" s="2" t="s">
        <v>17</v>
      </c>
      <c r="H1" s="89" t="s">
        <v>39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71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330</v>
      </c>
      <c r="G6" s="40">
        <v>19.25</v>
      </c>
      <c r="H6" s="40">
        <v>17.87</v>
      </c>
      <c r="I6" s="40">
        <v>83.75</v>
      </c>
      <c r="J6" s="40">
        <v>500</v>
      </c>
      <c r="K6" s="41">
        <v>688</v>
      </c>
      <c r="L6" s="40">
        <v>35.33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10.4</v>
      </c>
      <c r="J8" s="54">
        <v>42</v>
      </c>
      <c r="K8" s="44">
        <v>942</v>
      </c>
      <c r="L8" s="53">
        <v>4.55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100</v>
      </c>
      <c r="G9" s="43">
        <v>11.5</v>
      </c>
      <c r="H9" s="43">
        <v>1.38</v>
      </c>
      <c r="I9" s="43">
        <v>72.5</v>
      </c>
      <c r="J9" s="54">
        <v>238</v>
      </c>
      <c r="K9" s="44"/>
      <c r="L9" s="53">
        <v>3.5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21.8</v>
      </c>
      <c r="J10" s="43">
        <v>89</v>
      </c>
      <c r="K10" s="44"/>
      <c r="L10" s="52">
        <v>25.12</v>
      </c>
    </row>
    <row r="11" spans="1:12" ht="15" x14ac:dyDescent="0.25">
      <c r="A11" s="23"/>
      <c r="B11" s="15"/>
      <c r="C11" s="11"/>
      <c r="D11" s="51" t="s">
        <v>26</v>
      </c>
      <c r="E11" s="42" t="s">
        <v>43</v>
      </c>
      <c r="F11" s="43">
        <v>100</v>
      </c>
      <c r="G11" s="43">
        <v>1.8</v>
      </c>
      <c r="H11" s="43">
        <v>0.1</v>
      </c>
      <c r="I11" s="43">
        <v>4.7</v>
      </c>
      <c r="J11" s="43">
        <v>27</v>
      </c>
      <c r="K11" s="44"/>
      <c r="L11" s="53">
        <v>5.5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830</v>
      </c>
      <c r="G13" s="19">
        <f t="shared" ref="G13:J13" si="0">SUM(G6:G12)</f>
        <v>34.049999999999997</v>
      </c>
      <c r="H13" s="19">
        <f t="shared" si="0"/>
        <v>19.450000000000003</v>
      </c>
      <c r="I13" s="19">
        <f t="shared" si="0"/>
        <v>193.15</v>
      </c>
      <c r="J13" s="19">
        <f t="shared" si="0"/>
        <v>896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5"/>
      <c r="F18" s="43"/>
      <c r="G18" s="43"/>
      <c r="H18" s="43"/>
      <c r="I18" s="43"/>
      <c r="J18" s="58"/>
      <c r="K18" s="44"/>
      <c r="L18" s="57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54"/>
      <c r="K19" s="44"/>
      <c r="L19" s="5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830</v>
      </c>
      <c r="G24" s="32">
        <f t="shared" ref="G24:J24" si="4">G13+G23</f>
        <v>34.049999999999997</v>
      </c>
      <c r="H24" s="32">
        <f t="shared" si="4"/>
        <v>19.450000000000003</v>
      </c>
      <c r="I24" s="32">
        <f t="shared" si="4"/>
        <v>193.15</v>
      </c>
      <c r="J24" s="32">
        <f t="shared" si="4"/>
        <v>896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260</v>
      </c>
      <c r="G25" s="40">
        <v>19.25</v>
      </c>
      <c r="H25" s="40">
        <v>7.1</v>
      </c>
      <c r="I25" s="40">
        <v>83.75</v>
      </c>
      <c r="J25" s="40">
        <v>449.03</v>
      </c>
      <c r="K25" s="41">
        <v>171</v>
      </c>
      <c r="L25" s="40">
        <v>19.59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/>
      <c r="H27" s="43"/>
      <c r="I27" s="43">
        <v>10.4</v>
      </c>
      <c r="J27" s="43">
        <v>42</v>
      </c>
      <c r="K27" s="44"/>
      <c r="L27" s="43">
        <v>5.8</v>
      </c>
    </row>
    <row r="28" spans="1:12" ht="15" x14ac:dyDescent="0.25">
      <c r="A28" s="14"/>
      <c r="B28" s="15"/>
      <c r="C28" s="11"/>
      <c r="D28" s="7" t="s">
        <v>23</v>
      </c>
      <c r="E28" s="42"/>
      <c r="F28" s="43">
        <v>100</v>
      </c>
      <c r="G28" s="43">
        <v>11.5</v>
      </c>
      <c r="H28" s="43">
        <v>1.38</v>
      </c>
      <c r="I28" s="43">
        <v>72.5</v>
      </c>
      <c r="J28" s="54">
        <v>238</v>
      </c>
      <c r="K28" s="44"/>
      <c r="L28" s="53">
        <v>3.5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42</v>
      </c>
      <c r="K29" s="44"/>
      <c r="L29" s="43">
        <v>23.61</v>
      </c>
    </row>
    <row r="30" spans="1:12" ht="15" x14ac:dyDescent="0.25">
      <c r="A30" s="14"/>
      <c r="B30" s="15"/>
      <c r="C30" s="11"/>
      <c r="D30" s="6" t="s">
        <v>26</v>
      </c>
      <c r="E30" s="59" t="s">
        <v>47</v>
      </c>
      <c r="F30" s="43">
        <v>60</v>
      </c>
      <c r="G30" s="43">
        <v>0.7</v>
      </c>
      <c r="H30" s="43">
        <v>0.1</v>
      </c>
      <c r="I30" s="43">
        <v>1.9</v>
      </c>
      <c r="J30" s="43">
        <v>11</v>
      </c>
      <c r="K30" s="44"/>
      <c r="L30" s="43">
        <v>11</v>
      </c>
    </row>
    <row r="31" spans="1:12" ht="15" x14ac:dyDescent="0.25">
      <c r="A31" s="14"/>
      <c r="B31" s="15"/>
      <c r="C31" s="11"/>
      <c r="D31" s="6" t="s">
        <v>48</v>
      </c>
      <c r="E31" s="42" t="s">
        <v>49</v>
      </c>
      <c r="F31" s="43">
        <v>100</v>
      </c>
      <c r="G31" s="43">
        <v>4.8600000000000003</v>
      </c>
      <c r="H31" s="43">
        <v>1.8</v>
      </c>
      <c r="I31" s="43">
        <v>8.16</v>
      </c>
      <c r="J31" s="43">
        <v>67.739999999999995</v>
      </c>
      <c r="K31" s="44"/>
      <c r="L31" s="43">
        <v>10.5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820</v>
      </c>
      <c r="G32" s="19">
        <f t="shared" ref="G32" si="6">SUM(G25:G31)</f>
        <v>36.71</v>
      </c>
      <c r="H32" s="19">
        <f t="shared" ref="H32" si="7">SUM(H25:H31)</f>
        <v>10.780000000000001</v>
      </c>
      <c r="I32" s="19">
        <f t="shared" ref="I32" si="8">SUM(I25:I31)</f>
        <v>186.51000000000002</v>
      </c>
      <c r="J32" s="19">
        <f t="shared" ref="J32:L32" si="9">SUM(J25:J31)</f>
        <v>849.77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58"/>
      <c r="H34" s="58"/>
      <c r="I34" s="60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58"/>
      <c r="H35" s="58"/>
      <c r="I35" s="60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54"/>
      <c r="K38" s="44"/>
      <c r="L38" s="5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820</v>
      </c>
      <c r="G43" s="32">
        <f t="shared" ref="G43" si="14">G32+G42</f>
        <v>36.71</v>
      </c>
      <c r="H43" s="32">
        <f t="shared" ref="H43" si="15">H32+H42</f>
        <v>10.780000000000001</v>
      </c>
      <c r="I43" s="32">
        <f t="shared" ref="I43" si="16">I32+I42</f>
        <v>186.51000000000002</v>
      </c>
      <c r="J43" s="32">
        <f t="shared" ref="J43:L43" si="17">J32+J42</f>
        <v>849.77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310</v>
      </c>
      <c r="G44" s="63">
        <v>23.65</v>
      </c>
      <c r="H44" s="63">
        <v>18.77</v>
      </c>
      <c r="I44" s="64">
        <v>29.42</v>
      </c>
      <c r="J44" s="40">
        <v>386.8</v>
      </c>
      <c r="K44" s="41" t="s">
        <v>51</v>
      </c>
      <c r="L44" s="40">
        <v>33.200000000000003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58">
        <v>0.04</v>
      </c>
      <c r="H46" s="58"/>
      <c r="I46" s="60">
        <v>10.4</v>
      </c>
      <c r="J46" s="43">
        <v>42</v>
      </c>
      <c r="K46" s="44"/>
      <c r="L46" s="43">
        <v>5.58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100</v>
      </c>
      <c r="G47" s="43">
        <v>11.5</v>
      </c>
      <c r="H47" s="43">
        <v>1.38</v>
      </c>
      <c r="I47" s="43">
        <v>72.5</v>
      </c>
      <c r="J47" s="54">
        <v>238</v>
      </c>
      <c r="K47" s="44"/>
      <c r="L47" s="53">
        <v>3.5</v>
      </c>
    </row>
    <row r="48" spans="1:12" ht="15.75" thickBot="1" x14ac:dyDescent="0.3">
      <c r="A48" s="23"/>
      <c r="B48" s="15"/>
      <c r="C48" s="11"/>
      <c r="D48" s="7" t="s">
        <v>24</v>
      </c>
      <c r="E48" s="42" t="s">
        <v>55</v>
      </c>
      <c r="F48" s="43">
        <v>100</v>
      </c>
      <c r="G48" s="61">
        <v>0.8</v>
      </c>
      <c r="H48" s="61">
        <v>0.2</v>
      </c>
      <c r="I48" s="62">
        <v>7.5</v>
      </c>
      <c r="J48" s="43">
        <v>38</v>
      </c>
      <c r="K48" s="44"/>
      <c r="L48" s="43">
        <v>24.72</v>
      </c>
    </row>
    <row r="49" spans="1:12" ht="15" x14ac:dyDescent="0.25">
      <c r="A49" s="23"/>
      <c r="B49" s="15"/>
      <c r="C49" s="11"/>
      <c r="D49" s="6" t="s">
        <v>26</v>
      </c>
      <c r="E49" s="42" t="s">
        <v>54</v>
      </c>
      <c r="F49" s="43">
        <v>100</v>
      </c>
      <c r="G49" s="58">
        <v>1.1000000000000001</v>
      </c>
      <c r="H49" s="58">
        <v>0.2</v>
      </c>
      <c r="I49" s="60">
        <v>3.8</v>
      </c>
      <c r="J49" s="43">
        <v>24</v>
      </c>
      <c r="K49" s="44"/>
      <c r="L49" s="43">
        <v>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810</v>
      </c>
      <c r="G51" s="19">
        <f t="shared" ref="G51" si="18">SUM(G44:G50)</f>
        <v>37.089999999999996</v>
      </c>
      <c r="H51" s="19">
        <f t="shared" ref="H51" si="19">SUM(H44:H50)</f>
        <v>20.549999999999997</v>
      </c>
      <c r="I51" s="19">
        <f t="shared" ref="I51" si="20">SUM(I44:I50)</f>
        <v>123.61999999999999</v>
      </c>
      <c r="J51" s="19">
        <f t="shared" ref="J51:L51" si="21">SUM(J44:J50)</f>
        <v>728.8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58"/>
      <c r="H53" s="58"/>
      <c r="I53" s="60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58"/>
      <c r="H54" s="58"/>
      <c r="I54" s="60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5"/>
      <c r="F56" s="43"/>
      <c r="G56" s="43"/>
      <c r="H56" s="43"/>
      <c r="I56" s="43"/>
      <c r="J56" s="58"/>
      <c r="K56" s="44"/>
      <c r="L56" s="57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54"/>
      <c r="K57" s="44"/>
      <c r="L57" s="5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810</v>
      </c>
      <c r="G62" s="32">
        <f t="shared" ref="G62" si="26">G51+G61</f>
        <v>37.089999999999996</v>
      </c>
      <c r="H62" s="32">
        <f t="shared" ref="H62" si="27">H51+H61</f>
        <v>20.549999999999997</v>
      </c>
      <c r="I62" s="32">
        <f t="shared" ref="I62" si="28">I51+I61</f>
        <v>123.61999999999999</v>
      </c>
      <c r="J62" s="32">
        <f t="shared" ref="J62:L62" si="29">J51+J61</f>
        <v>728.8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250</v>
      </c>
      <c r="G63" s="40">
        <v>19</v>
      </c>
      <c r="H63" s="40">
        <v>17</v>
      </c>
      <c r="I63" s="40">
        <v>79</v>
      </c>
      <c r="J63" s="40">
        <v>511</v>
      </c>
      <c r="K63" s="41">
        <v>382</v>
      </c>
      <c r="L63" s="40">
        <v>25.54</v>
      </c>
    </row>
    <row r="64" spans="1:12" ht="15" x14ac:dyDescent="0.25">
      <c r="A64" s="23"/>
      <c r="B64" s="15"/>
      <c r="C64" s="11"/>
      <c r="D64" s="6" t="s">
        <v>57</v>
      </c>
      <c r="E64" s="42"/>
      <c r="F64" s="43">
        <v>15</v>
      </c>
      <c r="G64" s="58">
        <v>3.45</v>
      </c>
      <c r="H64" s="58">
        <v>4.3499999999999996</v>
      </c>
      <c r="I64" s="60"/>
      <c r="J64" s="43">
        <v>54</v>
      </c>
      <c r="K64" s="44"/>
      <c r="L64" s="43">
        <v>13.15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220</v>
      </c>
      <c r="G65" s="43"/>
      <c r="H65" s="43"/>
      <c r="I65" s="43">
        <v>10.4</v>
      </c>
      <c r="J65" s="43">
        <v>42</v>
      </c>
      <c r="K65" s="44">
        <v>942</v>
      </c>
      <c r="L65" s="43">
        <v>6.15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100</v>
      </c>
      <c r="G66" s="43">
        <v>11.5</v>
      </c>
      <c r="H66" s="43">
        <v>1.38</v>
      </c>
      <c r="I66" s="43">
        <v>72.5</v>
      </c>
      <c r="J66" s="54">
        <v>238</v>
      </c>
      <c r="K66" s="44"/>
      <c r="L66" s="5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42</v>
      </c>
      <c r="K67" s="44"/>
      <c r="L67" s="43">
        <v>25.66</v>
      </c>
    </row>
    <row r="68" spans="1:12" ht="15" x14ac:dyDescent="0.25">
      <c r="A68" s="23"/>
      <c r="B68" s="15"/>
      <c r="C68" s="11"/>
      <c r="D68" s="6"/>
      <c r="E68" s="42"/>
      <c r="F68" s="43"/>
      <c r="G68" s="65"/>
      <c r="H68" s="65"/>
      <c r="I68" s="66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58"/>
      <c r="H69" s="58"/>
      <c r="I69" s="60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30">SUM(G63:G69)</f>
        <v>34.35</v>
      </c>
      <c r="H70" s="19">
        <f t="shared" ref="H70" si="31">SUM(H63:H69)</f>
        <v>23.13</v>
      </c>
      <c r="I70" s="19">
        <f t="shared" ref="I70" si="32">SUM(I63:I69)</f>
        <v>171.70000000000002</v>
      </c>
      <c r="J70" s="19">
        <f t="shared" ref="J70:L70" si="33">SUM(J63:J69)</f>
        <v>887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7"/>
      <c r="F72" s="43"/>
      <c r="G72" s="58"/>
      <c r="H72" s="58"/>
      <c r="I72" s="60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67"/>
      <c r="F73" s="43"/>
      <c r="G73" s="58"/>
      <c r="H73" s="58"/>
      <c r="I73" s="60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68"/>
      <c r="H75" s="68"/>
      <c r="I75" s="69"/>
      <c r="J75" s="68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54"/>
      <c r="K76" s="44"/>
      <c r="L76" s="5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685</v>
      </c>
      <c r="G81" s="32">
        <f t="shared" ref="G81" si="38">G70+G80</f>
        <v>34.35</v>
      </c>
      <c r="H81" s="32">
        <f t="shared" ref="H81" si="39">H70+H80</f>
        <v>23.13</v>
      </c>
      <c r="I81" s="32">
        <f t="shared" ref="I81" si="40">I70+I80</f>
        <v>171.70000000000002</v>
      </c>
      <c r="J81" s="32">
        <f t="shared" ref="J81:L81" si="41">J70+J80</f>
        <v>887</v>
      </c>
      <c r="K81" s="32"/>
      <c r="L81" s="32">
        <f t="shared" si="41"/>
        <v>74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310</v>
      </c>
      <c r="G82" s="70">
        <v>19.25</v>
      </c>
      <c r="H82" s="70">
        <v>12.43</v>
      </c>
      <c r="I82" s="71">
        <v>83.75</v>
      </c>
      <c r="J82" s="70">
        <v>550</v>
      </c>
      <c r="K82" s="41" t="s">
        <v>58</v>
      </c>
      <c r="L82" s="40">
        <v>32.33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5" t="s">
        <v>67</v>
      </c>
      <c r="F84" s="43">
        <v>220</v>
      </c>
      <c r="G84" s="43">
        <v>0.04</v>
      </c>
      <c r="H84" s="43"/>
      <c r="I84" s="43">
        <v>24.7</v>
      </c>
      <c r="J84" s="58">
        <v>92.8</v>
      </c>
      <c r="K84" s="44">
        <v>868</v>
      </c>
      <c r="L84" s="57">
        <v>5.65</v>
      </c>
    </row>
    <row r="85" spans="1:12" ht="15" x14ac:dyDescent="0.25">
      <c r="A85" s="23"/>
      <c r="B85" s="15"/>
      <c r="C85" s="11"/>
      <c r="D85" s="7" t="s">
        <v>23</v>
      </c>
      <c r="E85" s="42"/>
      <c r="F85" s="43">
        <v>100</v>
      </c>
      <c r="G85" s="43">
        <v>11.5</v>
      </c>
      <c r="H85" s="43">
        <v>1.38</v>
      </c>
      <c r="I85" s="43">
        <v>72.5</v>
      </c>
      <c r="J85" s="54">
        <v>238</v>
      </c>
      <c r="K85" s="44"/>
      <c r="L85" s="53">
        <v>3.5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60</v>
      </c>
      <c r="F86" s="43">
        <v>100</v>
      </c>
      <c r="G86" s="61">
        <v>0.9</v>
      </c>
      <c r="H86" s="61">
        <v>0.2</v>
      </c>
      <c r="I86" s="62">
        <v>8.1</v>
      </c>
      <c r="J86" s="61">
        <v>43</v>
      </c>
      <c r="K86" s="44"/>
      <c r="L86" s="43">
        <v>27.02</v>
      </c>
    </row>
    <row r="87" spans="1:12" ht="15" x14ac:dyDescent="0.25">
      <c r="A87" s="23"/>
      <c r="B87" s="15"/>
      <c r="C87" s="11"/>
      <c r="D87" s="6" t="s">
        <v>26</v>
      </c>
      <c r="E87" s="42" t="s">
        <v>43</v>
      </c>
      <c r="F87" s="43">
        <v>100</v>
      </c>
      <c r="G87" s="43">
        <v>1.8</v>
      </c>
      <c r="H87" s="43">
        <v>0.1</v>
      </c>
      <c r="I87" s="43">
        <v>4.7</v>
      </c>
      <c r="J87" s="43">
        <v>27</v>
      </c>
      <c r="K87" s="44"/>
      <c r="L87" s="53">
        <v>5.5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830</v>
      </c>
      <c r="G89" s="19">
        <f t="shared" ref="G89" si="42">SUM(G82:G88)</f>
        <v>33.489999999999995</v>
      </c>
      <c r="H89" s="19">
        <f t="shared" ref="H89" si="43">SUM(H82:H88)</f>
        <v>14.109999999999998</v>
      </c>
      <c r="I89" s="19">
        <f t="shared" ref="I89" si="44">SUM(I82:I88)</f>
        <v>193.74999999999997</v>
      </c>
      <c r="J89" s="19">
        <f t="shared" ref="J89:L89" si="45">SUM(J82:J88)</f>
        <v>950.8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65"/>
      <c r="H90" s="65"/>
      <c r="I90" s="66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7"/>
      <c r="F91" s="43"/>
      <c r="G91" s="58"/>
      <c r="H91" s="58"/>
      <c r="I91" s="60"/>
      <c r="J91" s="58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67"/>
      <c r="F92" s="43"/>
      <c r="G92" s="58"/>
      <c r="H92" s="58"/>
      <c r="I92" s="60"/>
      <c r="J92" s="58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68"/>
      <c r="H94" s="68"/>
      <c r="I94" s="69"/>
      <c r="J94" s="68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54"/>
      <c r="K95" s="44"/>
      <c r="L95" s="5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830</v>
      </c>
      <c r="G100" s="32">
        <f t="shared" ref="G100" si="50">G89+G99</f>
        <v>33.489999999999995</v>
      </c>
      <c r="H100" s="32">
        <f t="shared" ref="H100" si="51">H89+H99</f>
        <v>14.109999999999998</v>
      </c>
      <c r="I100" s="32">
        <f t="shared" ref="I100" si="52">I89+I99</f>
        <v>193.74999999999997</v>
      </c>
      <c r="J100" s="32">
        <f t="shared" ref="J100:L100" si="53">J89+J99</f>
        <v>950.8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370</v>
      </c>
      <c r="G101" s="72">
        <v>19.25</v>
      </c>
      <c r="H101" s="72">
        <v>19.75</v>
      </c>
      <c r="I101" s="73">
        <v>83.75</v>
      </c>
      <c r="J101" s="40">
        <v>436.8</v>
      </c>
      <c r="K101" s="41">
        <v>688</v>
      </c>
      <c r="L101" s="40">
        <v>30.74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74" t="s">
        <v>62</v>
      </c>
      <c r="F103" s="43">
        <v>210</v>
      </c>
      <c r="G103" s="54">
        <v>0.09</v>
      </c>
      <c r="H103" s="54">
        <v>1E-3</v>
      </c>
      <c r="I103" s="75">
        <v>0.3</v>
      </c>
      <c r="J103" s="54">
        <v>3.4</v>
      </c>
      <c r="K103" s="44"/>
      <c r="L103" s="43">
        <v>3.55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100</v>
      </c>
      <c r="G104" s="43">
        <v>11.5</v>
      </c>
      <c r="H104" s="43">
        <v>1.38</v>
      </c>
      <c r="I104" s="43">
        <v>72.5</v>
      </c>
      <c r="J104" s="54">
        <v>238</v>
      </c>
      <c r="K104" s="44"/>
      <c r="L104" s="5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1.5</v>
      </c>
      <c r="H105" s="43">
        <v>0.1</v>
      </c>
      <c r="I105" s="43">
        <v>21.8</v>
      </c>
      <c r="J105" s="43">
        <v>89</v>
      </c>
      <c r="K105" s="44"/>
      <c r="L105" s="52">
        <v>25.12</v>
      </c>
    </row>
    <row r="106" spans="1:12" ht="15" x14ac:dyDescent="0.25">
      <c r="A106" s="23"/>
      <c r="B106" s="15"/>
      <c r="C106" s="11"/>
      <c r="D106" s="6" t="s">
        <v>26</v>
      </c>
      <c r="E106" s="74" t="s">
        <v>54</v>
      </c>
      <c r="F106" s="43">
        <v>100</v>
      </c>
      <c r="G106" s="54">
        <v>1.1000000000000001</v>
      </c>
      <c r="H106" s="54">
        <v>0.2</v>
      </c>
      <c r="I106" s="75">
        <v>3.8</v>
      </c>
      <c r="J106" s="54">
        <v>24</v>
      </c>
      <c r="K106" s="44"/>
      <c r="L106" s="43">
        <v>11.09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880</v>
      </c>
      <c r="G108" s="19">
        <f t="shared" ref="G108:J108" si="54">SUM(G101:G107)</f>
        <v>33.440000000000005</v>
      </c>
      <c r="H108" s="19">
        <f t="shared" si="54"/>
        <v>21.431000000000001</v>
      </c>
      <c r="I108" s="19">
        <f t="shared" si="54"/>
        <v>182.15000000000003</v>
      </c>
      <c r="J108" s="19">
        <f t="shared" si="54"/>
        <v>791.2</v>
      </c>
      <c r="K108" s="25"/>
      <c r="L108" s="19">
        <f t="shared" ref="L108" si="55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15" x14ac:dyDescent="0.25">
      <c r="A110" s="23"/>
      <c r="B110" s="15"/>
      <c r="C110" s="11"/>
      <c r="D110" s="7" t="s">
        <v>27</v>
      </c>
      <c r="E110" s="74"/>
      <c r="F110" s="43"/>
      <c r="G110" s="54"/>
      <c r="H110" s="54"/>
      <c r="I110" s="75"/>
      <c r="J110" s="54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74"/>
      <c r="F111" s="43"/>
      <c r="G111" s="54"/>
      <c r="H111" s="54"/>
      <c r="I111" s="75"/>
      <c r="J111" s="54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68"/>
      <c r="H113" s="68"/>
      <c r="I113" s="69"/>
      <c r="J113" s="68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54"/>
      <c r="K114" s="44"/>
      <c r="L114" s="5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880</v>
      </c>
      <c r="G119" s="32">
        <f t="shared" ref="G119" si="58">G108+G118</f>
        <v>33.440000000000005</v>
      </c>
      <c r="H119" s="32">
        <f t="shared" ref="H119" si="59">H108+H118</f>
        <v>21.431000000000001</v>
      </c>
      <c r="I119" s="32">
        <f t="shared" ref="I119" si="60">I108+I118</f>
        <v>182.15000000000003</v>
      </c>
      <c r="J119" s="32">
        <f t="shared" ref="J119:L119" si="61">J108+J118</f>
        <v>791.2</v>
      </c>
      <c r="K119" s="32"/>
      <c r="L119" s="32">
        <f t="shared" si="61"/>
        <v>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310</v>
      </c>
      <c r="G120" s="72">
        <v>23.65</v>
      </c>
      <c r="H120" s="72">
        <v>18.77</v>
      </c>
      <c r="I120" s="73">
        <v>29.42</v>
      </c>
      <c r="J120" s="72">
        <v>436.8</v>
      </c>
      <c r="K120" s="41">
        <v>694.56500000000005</v>
      </c>
      <c r="L120" s="40">
        <v>28.93</v>
      </c>
    </row>
    <row r="121" spans="1:12" ht="15" x14ac:dyDescent="0.25">
      <c r="A121" s="14"/>
      <c r="B121" s="15"/>
      <c r="C121" s="11"/>
      <c r="D121" s="6" t="s">
        <v>26</v>
      </c>
      <c r="E121" s="59" t="s">
        <v>47</v>
      </c>
      <c r="F121" s="43">
        <v>100</v>
      </c>
      <c r="G121" s="43">
        <v>0.7</v>
      </c>
      <c r="H121" s="43">
        <v>0.1</v>
      </c>
      <c r="I121" s="43">
        <v>1.9</v>
      </c>
      <c r="J121" s="43">
        <v>11</v>
      </c>
      <c r="K121" s="44"/>
      <c r="L121" s="43">
        <v>11</v>
      </c>
    </row>
    <row r="122" spans="1:12" ht="15" x14ac:dyDescent="0.25">
      <c r="A122" s="14"/>
      <c r="B122" s="15"/>
      <c r="C122" s="11"/>
      <c r="D122" s="7" t="s">
        <v>22</v>
      </c>
      <c r="E122" s="74" t="s">
        <v>68</v>
      </c>
      <c r="F122" s="43">
        <v>220</v>
      </c>
      <c r="G122" s="43">
        <v>0.04</v>
      </c>
      <c r="H122" s="43"/>
      <c r="I122" s="43">
        <v>24.7</v>
      </c>
      <c r="J122" s="58">
        <v>92.8</v>
      </c>
      <c r="K122" s="44">
        <v>868</v>
      </c>
      <c r="L122" s="57">
        <v>5.65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100</v>
      </c>
      <c r="G123" s="43">
        <v>11.5</v>
      </c>
      <c r="H123" s="43">
        <v>1.38</v>
      </c>
      <c r="I123" s="43">
        <v>72.5</v>
      </c>
      <c r="J123" s="54">
        <v>238</v>
      </c>
      <c r="K123" s="44"/>
      <c r="L123" s="53">
        <v>3.5</v>
      </c>
    </row>
    <row r="124" spans="1:12" ht="15.75" thickBot="1" x14ac:dyDescent="0.3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61">
        <v>0.8</v>
      </c>
      <c r="H124" s="61">
        <v>0.2</v>
      </c>
      <c r="I124" s="62">
        <v>7.5</v>
      </c>
      <c r="J124" s="43">
        <v>38</v>
      </c>
      <c r="K124" s="44"/>
      <c r="L124" s="43">
        <v>24.92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 t="shared" ref="G127:J127" si="62">SUM(G120:G126)</f>
        <v>36.69</v>
      </c>
      <c r="H127" s="19">
        <f t="shared" si="62"/>
        <v>20.45</v>
      </c>
      <c r="I127" s="19">
        <f t="shared" si="62"/>
        <v>136.01999999999998</v>
      </c>
      <c r="J127" s="19">
        <f t="shared" si="62"/>
        <v>816.6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74"/>
      <c r="F129" s="43"/>
      <c r="G129" s="54"/>
      <c r="H129" s="54"/>
      <c r="I129" s="75"/>
      <c r="J129" s="54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74"/>
      <c r="F130" s="43"/>
      <c r="G130" s="54"/>
      <c r="H130" s="54"/>
      <c r="I130" s="75"/>
      <c r="J130" s="54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68"/>
      <c r="H132" s="68"/>
      <c r="I132" s="69"/>
      <c r="J132" s="68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54"/>
      <c r="K134" s="44"/>
      <c r="L134" s="5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830</v>
      </c>
      <c r="G138" s="32">
        <f t="shared" ref="G138" si="66">G127+G137</f>
        <v>36.69</v>
      </c>
      <c r="H138" s="32">
        <f t="shared" ref="H138" si="67">H127+H137</f>
        <v>20.45</v>
      </c>
      <c r="I138" s="32">
        <f t="shared" ref="I138" si="68">I127+I137</f>
        <v>136.01999999999998</v>
      </c>
      <c r="J138" s="32">
        <f t="shared" ref="J138:L138" si="69">J127+J137</f>
        <v>816.6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8" t="s">
        <v>50</v>
      </c>
      <c r="F139" s="40">
        <v>290</v>
      </c>
      <c r="G139" s="72">
        <v>19.25</v>
      </c>
      <c r="H139" s="72">
        <v>19.75</v>
      </c>
      <c r="I139" s="73">
        <v>29.42</v>
      </c>
      <c r="J139" s="72">
        <v>508</v>
      </c>
      <c r="K139" s="41">
        <v>270</v>
      </c>
      <c r="L139" s="40">
        <v>22.69</v>
      </c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65"/>
      <c r="H140" s="65"/>
      <c r="I140" s="66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203</v>
      </c>
      <c r="G141" s="43"/>
      <c r="H141" s="43"/>
      <c r="I141" s="43">
        <v>10.4</v>
      </c>
      <c r="J141" s="43">
        <v>42</v>
      </c>
      <c r="K141" s="44"/>
      <c r="L141" s="43">
        <v>3.6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100</v>
      </c>
      <c r="G142" s="43">
        <v>11.5</v>
      </c>
      <c r="H142" s="43">
        <v>1.38</v>
      </c>
      <c r="I142" s="43">
        <v>72.5</v>
      </c>
      <c r="J142" s="54">
        <v>238</v>
      </c>
      <c r="K142" s="44"/>
      <c r="L142" s="53">
        <v>3.5</v>
      </c>
    </row>
    <row r="143" spans="1:12" ht="15.75" thickBot="1" x14ac:dyDescent="0.3">
      <c r="A143" s="23"/>
      <c r="B143" s="15"/>
      <c r="C143" s="11"/>
      <c r="D143" s="7" t="s">
        <v>24</v>
      </c>
      <c r="E143" s="79" t="s">
        <v>46</v>
      </c>
      <c r="F143" s="43">
        <v>100</v>
      </c>
      <c r="G143" s="80">
        <v>0.4</v>
      </c>
      <c r="H143" s="80">
        <v>0.4</v>
      </c>
      <c r="I143" s="81">
        <v>9.8000000000000007</v>
      </c>
      <c r="J143" s="80">
        <v>42</v>
      </c>
      <c r="K143" s="44"/>
      <c r="L143" s="43">
        <v>24.37</v>
      </c>
    </row>
    <row r="144" spans="1:12" ht="15" x14ac:dyDescent="0.25">
      <c r="A144" s="23"/>
      <c r="B144" s="15"/>
      <c r="C144" s="11"/>
      <c r="D144" s="6" t="s">
        <v>48</v>
      </c>
      <c r="E144" s="74" t="s">
        <v>49</v>
      </c>
      <c r="F144" s="43">
        <v>60</v>
      </c>
      <c r="G144" s="54">
        <v>4.8600000000000003</v>
      </c>
      <c r="H144" s="54">
        <v>1.8</v>
      </c>
      <c r="I144" s="75">
        <v>8.16</v>
      </c>
      <c r="J144" s="54">
        <v>67.739999999999995</v>
      </c>
      <c r="K144" s="44"/>
      <c r="L144" s="43">
        <v>19.84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753</v>
      </c>
      <c r="G146" s="19">
        <f t="shared" ref="G146:J146" si="70">SUM(G139:G145)</f>
        <v>36.01</v>
      </c>
      <c r="H146" s="19">
        <f t="shared" si="70"/>
        <v>23.33</v>
      </c>
      <c r="I146" s="19">
        <f t="shared" si="70"/>
        <v>130.28</v>
      </c>
      <c r="J146" s="19">
        <f t="shared" si="70"/>
        <v>897.74</v>
      </c>
      <c r="K146" s="25"/>
      <c r="L146" s="19">
        <f t="shared" ref="L146" si="71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4"/>
      <c r="F148" s="43"/>
      <c r="G148" s="54"/>
      <c r="H148" s="54"/>
      <c r="I148" s="75"/>
      <c r="J148" s="54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74"/>
      <c r="F149" s="43"/>
      <c r="G149" s="54"/>
      <c r="H149" s="54"/>
      <c r="I149" s="75"/>
      <c r="J149" s="54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54"/>
      <c r="K152" s="44"/>
      <c r="L152" s="5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753</v>
      </c>
      <c r="G157" s="32">
        <f t="shared" ref="G157" si="74">G146+G156</f>
        <v>36.01</v>
      </c>
      <c r="H157" s="32">
        <f t="shared" ref="H157" si="75">H146+H156</f>
        <v>23.33</v>
      </c>
      <c r="I157" s="32">
        <f t="shared" ref="I157" si="76">I146+I156</f>
        <v>130.28</v>
      </c>
      <c r="J157" s="32">
        <f t="shared" ref="J157:L157" si="77">J146+J156</f>
        <v>897.74</v>
      </c>
      <c r="K157" s="32"/>
      <c r="L157" s="32">
        <f t="shared" si="77"/>
        <v>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4" t="s">
        <v>63</v>
      </c>
      <c r="F158" s="40">
        <v>350</v>
      </c>
      <c r="G158" s="84">
        <v>19.25</v>
      </c>
      <c r="H158" s="84">
        <v>19.75</v>
      </c>
      <c r="I158" s="85">
        <v>83.75</v>
      </c>
      <c r="J158" s="84">
        <v>592</v>
      </c>
      <c r="K158" s="41">
        <v>680</v>
      </c>
      <c r="L158" s="40">
        <v>32.65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205</v>
      </c>
      <c r="G160" s="76">
        <v>5.6</v>
      </c>
      <c r="H160" s="76">
        <v>2</v>
      </c>
      <c r="I160" s="77">
        <v>6.4</v>
      </c>
      <c r="J160" s="76">
        <v>104</v>
      </c>
      <c r="K160" s="44">
        <v>382</v>
      </c>
      <c r="L160" s="43">
        <v>4.6500000000000004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100</v>
      </c>
      <c r="G161" s="43">
        <v>11.5</v>
      </c>
      <c r="H161" s="43">
        <v>1.38</v>
      </c>
      <c r="I161" s="43">
        <v>72.5</v>
      </c>
      <c r="J161" s="54">
        <v>238</v>
      </c>
      <c r="K161" s="44"/>
      <c r="L161" s="53">
        <v>3.5</v>
      </c>
    </row>
    <row r="162" spans="1:12" ht="15.75" thickBot="1" x14ac:dyDescent="0.3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82">
        <v>0.9</v>
      </c>
      <c r="H162" s="82">
        <v>0.2</v>
      </c>
      <c r="I162" s="83">
        <v>8.1</v>
      </c>
      <c r="J162" s="43">
        <v>43</v>
      </c>
      <c r="K162" s="44"/>
      <c r="L162" s="43">
        <v>22.11</v>
      </c>
    </row>
    <row r="163" spans="1:12" ht="15" x14ac:dyDescent="0.25">
      <c r="A163" s="23"/>
      <c r="B163" s="15"/>
      <c r="C163" s="11"/>
      <c r="D163" s="6" t="s">
        <v>26</v>
      </c>
      <c r="E163" s="74" t="s">
        <v>54</v>
      </c>
      <c r="F163" s="43">
        <v>100</v>
      </c>
      <c r="G163" s="54">
        <v>1.1000000000000001</v>
      </c>
      <c r="H163" s="54">
        <v>0.2</v>
      </c>
      <c r="I163" s="75">
        <v>3.8</v>
      </c>
      <c r="J163" s="54">
        <v>24</v>
      </c>
      <c r="K163" s="44"/>
      <c r="L163" s="43">
        <v>11.09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855</v>
      </c>
      <c r="G165" s="19">
        <f t="shared" ref="G165:J165" si="78">SUM(G158:G164)</f>
        <v>38.35</v>
      </c>
      <c r="H165" s="19">
        <f t="shared" si="78"/>
        <v>23.529999999999998</v>
      </c>
      <c r="I165" s="19">
        <f t="shared" si="78"/>
        <v>174.55</v>
      </c>
      <c r="J165" s="19">
        <f t="shared" si="78"/>
        <v>1001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65"/>
      <c r="H166" s="65"/>
      <c r="I166" s="66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54"/>
      <c r="H167" s="54"/>
      <c r="I167" s="75"/>
      <c r="J167" s="54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74"/>
      <c r="F168" s="43"/>
      <c r="G168" s="54"/>
      <c r="H168" s="54"/>
      <c r="I168" s="75"/>
      <c r="J168" s="54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86"/>
      <c r="F170" s="43"/>
      <c r="G170" s="76"/>
      <c r="H170" s="76"/>
      <c r="I170" s="77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54"/>
      <c r="K171" s="44"/>
      <c r="L171" s="5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855</v>
      </c>
      <c r="G176" s="32">
        <f t="shared" ref="G176" si="82">G165+G175</f>
        <v>38.35</v>
      </c>
      <c r="H176" s="32">
        <f t="shared" ref="H176" si="83">H165+H175</f>
        <v>23.529999999999998</v>
      </c>
      <c r="I176" s="32">
        <f t="shared" ref="I176" si="84">I165+I175</f>
        <v>174.55</v>
      </c>
      <c r="J176" s="32">
        <f t="shared" ref="J176:L176" si="85">J165+J175</f>
        <v>1001</v>
      </c>
      <c r="K176" s="32"/>
      <c r="L176" s="32">
        <f t="shared" si="85"/>
        <v>74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78" t="s">
        <v>70</v>
      </c>
      <c r="F177" s="40">
        <v>250</v>
      </c>
      <c r="G177" s="72">
        <v>19.25</v>
      </c>
      <c r="H177" s="72">
        <v>16.850000000000001</v>
      </c>
      <c r="I177" s="73">
        <v>83.75</v>
      </c>
      <c r="J177" s="72">
        <v>443.8</v>
      </c>
      <c r="K177" s="41">
        <v>388</v>
      </c>
      <c r="L177" s="40">
        <v>25.78</v>
      </c>
    </row>
    <row r="178" spans="1:12" ht="15" x14ac:dyDescent="0.25">
      <c r="A178" s="23"/>
      <c r="B178" s="15"/>
      <c r="C178" s="11"/>
      <c r="D178" s="6"/>
      <c r="E178" s="42"/>
      <c r="F178" s="43"/>
      <c r="G178" s="65"/>
      <c r="H178" s="65"/>
      <c r="I178" s="66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74" t="s">
        <v>64</v>
      </c>
      <c r="F179" s="43">
        <v>203</v>
      </c>
      <c r="G179" s="54">
        <v>0.09</v>
      </c>
      <c r="H179" s="54">
        <v>1E-3</v>
      </c>
      <c r="I179" s="75">
        <v>0.3</v>
      </c>
      <c r="J179" s="43">
        <v>3.4</v>
      </c>
      <c r="K179" s="44">
        <v>942</v>
      </c>
      <c r="L179" s="43">
        <v>3.25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100</v>
      </c>
      <c r="G180" s="43">
        <v>11.5</v>
      </c>
      <c r="H180" s="43">
        <v>1.38</v>
      </c>
      <c r="I180" s="43">
        <v>72.5</v>
      </c>
      <c r="J180" s="54">
        <v>238</v>
      </c>
      <c r="K180" s="44"/>
      <c r="L180" s="53">
        <v>3.5</v>
      </c>
    </row>
    <row r="181" spans="1:12" ht="15.75" thickBot="1" x14ac:dyDescent="0.3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80">
        <v>0.4</v>
      </c>
      <c r="H181" s="80">
        <v>0.4</v>
      </c>
      <c r="I181" s="81">
        <v>9.8000000000000007</v>
      </c>
      <c r="J181" s="80">
        <v>42</v>
      </c>
      <c r="K181" s="44"/>
      <c r="L181" s="43">
        <v>28.04</v>
      </c>
    </row>
    <row r="182" spans="1:12" ht="15" x14ac:dyDescent="0.25">
      <c r="A182" s="23"/>
      <c r="B182" s="15"/>
      <c r="C182" s="11"/>
      <c r="D182" s="6" t="s">
        <v>57</v>
      </c>
      <c r="E182" s="42"/>
      <c r="F182" s="43">
        <v>60</v>
      </c>
      <c r="G182" s="54">
        <v>3.45</v>
      </c>
      <c r="H182" s="54">
        <v>4.3499999999999996</v>
      </c>
      <c r="I182" s="75"/>
      <c r="J182" s="54">
        <v>54</v>
      </c>
      <c r="K182" s="44"/>
      <c r="L182" s="43">
        <v>13.43</v>
      </c>
    </row>
    <row r="183" spans="1:12" ht="15.75" thickBot="1" x14ac:dyDescent="0.3">
      <c r="A183" s="23"/>
      <c r="B183" s="15"/>
      <c r="C183" s="11"/>
      <c r="D183" s="6"/>
      <c r="E183" s="42"/>
      <c r="F183" s="43"/>
      <c r="G183" s="80"/>
      <c r="H183" s="80"/>
      <c r="I183" s="81"/>
      <c r="J183" s="80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713</v>
      </c>
      <c r="G184" s="19">
        <f t="shared" ref="G184:J184" si="86">SUM(G177:G183)</f>
        <v>34.69</v>
      </c>
      <c r="H184" s="19">
        <f t="shared" si="86"/>
        <v>22.981000000000002</v>
      </c>
      <c r="I184" s="19">
        <f t="shared" si="86"/>
        <v>166.35000000000002</v>
      </c>
      <c r="J184" s="19">
        <f t="shared" si="86"/>
        <v>781.2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 x14ac:dyDescent="0.25">
      <c r="A186" s="23"/>
      <c r="B186" s="15"/>
      <c r="C186" s="11"/>
      <c r="D186" s="7" t="s">
        <v>27</v>
      </c>
      <c r="E186" s="74"/>
      <c r="F186" s="43"/>
      <c r="G186" s="54"/>
      <c r="H186" s="54"/>
      <c r="I186" s="75"/>
      <c r="J186" s="54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74"/>
      <c r="F187" s="43"/>
      <c r="G187" s="54"/>
      <c r="H187" s="54"/>
      <c r="I187" s="75"/>
      <c r="J187" s="54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74"/>
      <c r="F189" s="43"/>
      <c r="G189" s="76"/>
      <c r="H189" s="76"/>
      <c r="I189" s="77"/>
      <c r="J189" s="54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54"/>
      <c r="K190" s="44"/>
      <c r="L190" s="5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713</v>
      </c>
      <c r="G195" s="32">
        <f t="shared" ref="G195" si="90">G184+G194</f>
        <v>34.69</v>
      </c>
      <c r="H195" s="32">
        <f t="shared" ref="H195" si="91">H184+H194</f>
        <v>22.981000000000002</v>
      </c>
      <c r="I195" s="32">
        <f t="shared" ref="I195" si="92">I184+I194</f>
        <v>166.35000000000002</v>
      </c>
      <c r="J195" s="32">
        <f t="shared" ref="J195:L195" si="93">J184+J194</f>
        <v>781.2</v>
      </c>
      <c r="K195" s="32"/>
      <c r="L195" s="32">
        <f t="shared" si="93"/>
        <v>74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800.6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35.487000000000002</v>
      </c>
      <c r="H196" s="34">
        <f t="shared" si="94"/>
        <v>19.9742</v>
      </c>
      <c r="I196" s="34">
        <f t="shared" si="94"/>
        <v>165.80799999999999</v>
      </c>
      <c r="J196" s="34">
        <f t="shared" si="94"/>
        <v>860.01100000000008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2023-11-23T04:01:12Z</cp:lastPrinted>
  <dcterms:created xsi:type="dcterms:W3CDTF">2022-05-16T14:23:56Z</dcterms:created>
  <dcterms:modified xsi:type="dcterms:W3CDTF">2024-09-11T10:26:09Z</dcterms:modified>
</cp:coreProperties>
</file>